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18\Sesiunea II\!Ghid sport olimpice-paralimpice 2018\"/>
    </mc:Choice>
  </mc:AlternateContent>
  <xr:revisionPtr revIDLastSave="0" documentId="10_ncr:8100000_{A64EC48A-0BF1-41E6-828D-7AA79528D50A}" xr6:coauthVersionLast="32" xr6:coauthVersionMax="32" xr10:uidLastSave="{00000000-0000-0000-0000-000000000000}"/>
  <bookViews>
    <workbookView xWindow="0" yWindow="0" windowWidth="23040" windowHeight="8835" activeTab="2" xr2:uid="{00000000-000D-0000-FFFF-FFFF00000000}"/>
  </bookViews>
  <sheets>
    <sheet name="RC04 Formular Decont" sheetId="11" r:id="rId1"/>
    <sheet name="Tipuri de cheltuieli ELIGIBILE" sheetId="12" r:id="rId2"/>
    <sheet name="Decont DEMO &amp; Instructiuni" sheetId="13" r:id="rId3"/>
  </sheets>
  <definedNames>
    <definedName name="_xlnm.Print_Titles" localSheetId="2">'Decont DEMO &amp; Instructiuni'!$9:$9</definedName>
    <definedName name="_xlnm.Print_Titles" localSheetId="0">'RC04 Formular Decont'!$9:$9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1" l="1"/>
  <c r="O3" i="11" s="1"/>
  <c r="P2" i="11"/>
  <c r="O2" i="11" s="1"/>
  <c r="Q3" i="11"/>
  <c r="Q2" i="11"/>
  <c r="Q3" i="13"/>
  <c r="Q2" i="13"/>
  <c r="P3" i="13"/>
  <c r="O3" i="13" s="1"/>
  <c r="P2" i="13"/>
  <c r="O2" i="13" s="1"/>
  <c r="R6" i="11"/>
  <c r="R7" i="11"/>
  <c r="R7" i="13"/>
  <c r="R6" i="13"/>
  <c r="G4" i="13" l="1"/>
  <c r="K13" i="13" l="1"/>
  <c r="K12" i="13"/>
  <c r="K11" i="13"/>
  <c r="K10" i="13"/>
  <c r="I4" i="13"/>
  <c r="H4" i="13"/>
  <c r="R8" i="13" s="1"/>
  <c r="F4" i="13" l="1"/>
  <c r="P4" i="13" s="1"/>
  <c r="K10" i="11"/>
  <c r="G5" i="13" l="1"/>
  <c r="Q4" i="13" s="1"/>
  <c r="H5" i="13"/>
  <c r="K13" i="11"/>
  <c r="K12" i="11"/>
  <c r="K11" i="11"/>
  <c r="I4" i="11"/>
  <c r="H4" i="11"/>
  <c r="R8" i="11" s="1"/>
  <c r="G4" i="11"/>
  <c r="O4" i="13" l="1"/>
  <c r="P5" i="13" s="1"/>
  <c r="F4" i="11"/>
  <c r="P4" i="11" s="1"/>
  <c r="Q5" i="13" l="1"/>
  <c r="O5" i="13" s="1"/>
  <c r="Q8" i="13"/>
  <c r="G5" i="11"/>
  <c r="Q4" i="11" s="1"/>
  <c r="H5" i="11"/>
  <c r="O4" i="11" l="1"/>
  <c r="P5" i="11" s="1"/>
  <c r="Q8" i="11"/>
  <c r="Q5" i="11" l="1"/>
  <c r="O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<sst xmlns="http://schemas.openxmlformats.org/spreadsheetml/2006/main" count="103" uniqueCount="67">
  <si>
    <t>Categorie de cheltuieli</t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</si>
  <si>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</si>
  <si>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</si>
  <si>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</si>
  <si>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</si>
  <si>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</si>
  <si>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</si>
  <si>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</si>
  <si>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</si>
  <si>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</si>
  <si>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</si>
  <si>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</si>
  <si>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</si>
  <si>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</si>
  <si>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</si>
  <si>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</si>
  <si>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</si>
  <si>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</si>
  <si>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</si>
  <si>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</si>
  <si>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</si>
  <si>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</si>
  <si>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</si>
  <si>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</si>
  <si>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</si>
  <si>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</si>
  <si>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</si>
  <si>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</si>
  <si>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</si>
  <si>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</si>
  <si>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</si>
  <si>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1.transport</t>
  </si>
  <si>
    <t>2.cazare</t>
  </si>
  <si>
    <t>3.masa</t>
  </si>
  <si>
    <t>❷</t>
  </si>
  <si>
    <t>❸</t>
  </si>
  <si>
    <t>SC Masa SRL, factura, BVX, 123456, 7sept2017</t>
  </si>
  <si>
    <t>SC Transportator SRL, factura, TRNP, 234567, 1nov2017</t>
  </si>
  <si>
    <t xml:space="preserve">Categorii CHELTUIELI </t>
  </si>
  <si>
    <t>OBS</t>
  </si>
  <si>
    <t>4.inchirieri baze sportive</t>
  </si>
  <si>
    <t>5.materiale si echipament sportiv</t>
  </si>
  <si>
    <t>6.promotionale</t>
  </si>
  <si>
    <t>7.asigurari accidente</t>
  </si>
  <si>
    <t>8.premii sportivi</t>
  </si>
  <si>
    <t>doar pentru organizarea de competiții oficiale de nivel național și internațional</t>
  </si>
  <si>
    <t>9.plati arbitri</t>
  </si>
  <si>
    <t>doar pentru organizarea  de competiții oficiale internaționale (indemnizații)</t>
  </si>
  <si>
    <t>OP, 87, 10iun2017</t>
  </si>
  <si>
    <t>OP, 99, 10aug2017</t>
  </si>
  <si>
    <t>Procent (co)finantare cheltuit (%)</t>
  </si>
  <si>
    <t>BUGET</t>
  </si>
  <si>
    <t>Transa 2</t>
  </si>
  <si>
    <t xml:space="preserve">Recalculare </t>
  </si>
  <si>
    <t>Procent Buget</t>
  </si>
  <si>
    <t>Transa 1</t>
  </si>
  <si>
    <t>Transa 3</t>
  </si>
  <si>
    <t>Verificare pocent</t>
  </si>
  <si>
    <t>Procent finantare ONTRACT (%)</t>
  </si>
  <si>
    <r>
      <t xml:space="preserve">Procent finantare </t>
    </r>
    <r>
      <rPr>
        <b/>
        <sz val="11"/>
        <color rgb="FF006100"/>
        <rFont val="Calibri"/>
        <family val="2"/>
        <scheme val="minor"/>
      </rPr>
      <t>CONTRACT</t>
    </r>
    <r>
      <rPr>
        <sz val="11"/>
        <color rgb="FF006100"/>
        <rFont val="Calibri"/>
        <family val="2"/>
        <charset val="238"/>
        <scheme val="minor"/>
      </rPr>
      <t xml:space="preserve"> (%)</t>
    </r>
  </si>
  <si>
    <t>Verificare pRocent</t>
  </si>
  <si>
    <t>Transa 1 - AVANS</t>
  </si>
  <si>
    <t>Transa 2 - 55%</t>
  </si>
  <si>
    <t>Transa 3 - FINALA</t>
  </si>
  <si>
    <t>Procent CONTRACT</t>
  </si>
  <si>
    <t>PT ok</t>
  </si>
  <si>
    <t>pt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</si>
</sst>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69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3" fillId="2" borderId="4" xfId="2" applyBorder="1" applyAlignment="1">
      <alignment horizontal="left" vertical="center" wrapText="1"/>
    </xf>
    <xf numFmtId="4" fontId="13" fillId="2" borderId="0" xfId="2" applyNumberFormat="1" applyBorder="1" applyAlignment="1">
      <alignment horizontal="center" vertical="center"/>
    </xf>
    <xf numFmtId="4" fontId="14" fillId="3" borderId="0" xfId="3" applyNumberFormat="1" applyBorder="1" applyAlignment="1">
      <alignment horizontal="center" vertical="center"/>
    </xf>
    <xf numFmtId="0" fontId="18" fillId="3" borderId="4" xfId="3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/>
    <xf numFmtId="0" fontId="20" fillId="0" borderId="0" xfId="1" applyFont="1" applyFill="1" applyBorder="1"/>
    <xf numFmtId="0" fontId="20" fillId="0" borderId="0" xfId="1" applyFont="1" applyFill="1" applyBorder="1" applyAlignment="1">
      <alignment horizontal="left"/>
    </xf>
    <xf numFmtId="4" fontId="13" fillId="2" borderId="5" xfId="2" applyNumberFormat="1" applyBorder="1" applyAlignment="1">
      <alignment horizontal="center" vertical="center"/>
    </xf>
    <xf numFmtId="4" fontId="14" fillId="3" borderId="5" xfId="3" applyNumberFormat="1" applyBorder="1" applyAlignment="1">
      <alignment horizontal="center" vertical="center"/>
    </xf>
    <xf numFmtId="0" fontId="18" fillId="3" borderId="6" xfId="3" applyFont="1" applyBorder="1" applyAlignment="1">
      <alignment horizontal="left" vertical="center" wrapText="1"/>
    </xf>
    <xf numFmtId="4" fontId="14" fillId="3" borderId="7" xfId="3" applyNumberFormat="1" applyBorder="1" applyAlignment="1">
      <alignment horizontal="center" vertical="center"/>
    </xf>
    <xf numFmtId="0" fontId="1" fillId="0" borderId="12" xfId="1" applyBorder="1"/>
    <xf numFmtId="0" fontId="1" fillId="0" borderId="1" xfId="1" applyBorder="1"/>
    <xf numFmtId="4" fontId="1" fillId="0" borderId="2" xfId="1" applyNumberFormat="1" applyBorder="1"/>
    <xf numFmtId="4" fontId="1" fillId="0" borderId="3" xfId="1" applyNumberFormat="1" applyBorder="1"/>
    <xf numFmtId="0" fontId="1" fillId="0" borderId="6" xfId="1" applyBorder="1"/>
    <xf numFmtId="4" fontId="1" fillId="0" borderId="7" xfId="1" applyNumberFormat="1" applyBorder="1"/>
    <xf numFmtId="4" fontId="1" fillId="0" borderId="8" xfId="1" applyNumberFormat="1" applyBorder="1"/>
    <xf numFmtId="4" fontId="21" fillId="0" borderId="13" xfId="1" applyNumberFormat="1" applyFont="1" applyBorder="1"/>
    <xf numFmtId="4" fontId="21" fillId="0" borderId="14" xfId="1" applyNumberFormat="1" applyFont="1" applyBorder="1"/>
    <xf numFmtId="0" fontId="21" fillId="0" borderId="1" xfId="1" applyFont="1" applyBorder="1"/>
    <xf numFmtId="0" fontId="21" fillId="0" borderId="6" xfId="1" applyFont="1" applyBorder="1"/>
    <xf numFmtId="0" fontId="22" fillId="0" borderId="1" xfId="1" applyFont="1" applyBorder="1"/>
    <xf numFmtId="4" fontId="22" fillId="0" borderId="2" xfId="1" applyNumberFormat="1" applyFont="1" applyBorder="1"/>
    <xf numFmtId="4" fontId="22" fillId="0" borderId="3" xfId="1" applyNumberFormat="1" applyFont="1" applyBorder="1"/>
    <xf numFmtId="0" fontId="22" fillId="0" borderId="6" xfId="1" applyFont="1" applyBorder="1"/>
    <xf numFmtId="4" fontId="22" fillId="0" borderId="7" xfId="1" applyNumberFormat="1" applyFont="1" applyBorder="1"/>
    <xf numFmtId="4" fontId="22" fillId="0" borderId="8" xfId="1" applyNumberFormat="1" applyFont="1" applyBorder="1"/>
    <xf numFmtId="0" fontId="21" fillId="0" borderId="12" xfId="1" applyFont="1" applyBorder="1"/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682" y="99060"/>
          <a:ext cx="496674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682" y="99060"/>
          <a:ext cx="496674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550559</xdr:colOff>
      <xdr:row>21</xdr:row>
      <xdr:rowOff>104888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19700" y="3810000"/>
          <a:ext cx="2668919" cy="115644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6</xdr:col>
      <xdr:colOff>342452</xdr:colOff>
      <xdr:row>64</xdr:row>
      <xdr:rowOff>8965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5737860"/>
          <a:ext cx="8937812" cy="6668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K13" totalsRowShown="0" headerRowDxfId="30" dataDxfId="28" headerRowBorderDxfId="29">
  <tableColumns count="11">
    <tableColumn id="1" xr3:uid="{00000000-0010-0000-0000-000001000000}" name="Plata din linia de buget  nr.:" dataDxfId="27"/>
    <tableColumn id="2" xr3:uid="{00000000-0010-0000-0000-000002000000}" name="Activitatea:" dataDxfId="26"/>
    <tableColumn id="4" xr3:uid="{00000000-0010-0000-0000-000004000000}" name="Categorie de cheltuieli" dataDxfId="25"/>
    <tableColumn id="5" xr3:uid="{00000000-0010-0000-0000-000005000000}" name="Emitentul, Tip doc. plata (factura, bon etc.), Serie si Nr., Data" dataDxfId="24"/>
    <tableColumn id="6" xr3:uid="{00000000-0010-0000-0000-000006000000}" name="Tip document plata (OP, bon etc.). Serie si Nr., Data platii " dataDxfId="23"/>
    <tableColumn id="7" xr3:uid="{00000000-0010-0000-0000-000007000000}" name="T - Valoarea PLATITA (cu TVA Inclus)- lei " dataDxfId="22"/>
    <tableColumn id="8" xr3:uid="{00000000-0010-0000-0000-000008000000}" name="A - ELIGIBILE - Cofinanţare proprie (lei)" dataDxfId="21"/>
    <tableColumn id="9" xr3:uid="{00000000-0010-0000-0000-000009000000}" name="B - ELIGIBILE - Finanţare nerambursabilă (lei)               " dataDxfId="20"/>
    <tableColumn id="10" xr3:uid="{00000000-0010-0000-0000-00000A000000}" name="C - NEELIGIBILE Cheltuieli neeligibile (lei)" dataDxfId="19"/>
    <tableColumn id="11" xr3:uid="{00000000-0010-0000-0000-00000B000000}" name="D - Cheltuieli suplimentare - lei" dataDxfId="18"/>
    <tableColumn id="12" xr3:uid="{00000000-0010-0000-0000-00000C000000}" name="VERIFICARE: T - (A+B+C+D) = 0" dataDxfId="17">
      <calculatedColumnFormula>F10-G10-H10-I10-J10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523" displayName="Table13523" ref="A9:K13" totalsRowShown="0" headerRowDxfId="13" dataDxfId="11" headerRowBorderDxfId="12">
  <tableColumns count="11">
    <tableColumn id="1" xr3:uid="{00000000-0010-0000-0100-000001000000}" name="Plata din linia de buget  nr.:" dataDxfId="10"/>
    <tableColumn id="2" xr3:uid="{00000000-0010-0000-0100-000002000000}" name="Activitatea:" dataDxfId="9"/>
    <tableColumn id="4" xr3:uid="{00000000-0010-0000-0100-000004000000}" name="Categorie de cheltuieli" dataDxfId="8"/>
    <tableColumn id="5" xr3:uid="{00000000-0010-0000-0100-000005000000}" name="Emitentul, Tip doc. plata (factura, bon etc.), Serie si Nr., Data" dataDxfId="7"/>
    <tableColumn id="6" xr3:uid="{00000000-0010-0000-0100-000006000000}" name="Tip document plata (OP, bon etc.). Serie si Nr., Data platii " dataDxfId="6"/>
    <tableColumn id="7" xr3:uid="{00000000-0010-0000-0100-000007000000}" name="T - Valoarea PLATITA (cu TVA Inclus)- lei " dataDxfId="5"/>
    <tableColumn id="8" xr3:uid="{00000000-0010-0000-0100-000008000000}" name="A - ELIGIBILE - Cofinanţare proprie (lei)" dataDxfId="4"/>
    <tableColumn id="9" xr3:uid="{00000000-0010-0000-0100-000009000000}" name="B - ELIGIBILE - Finanţare nerambursabilă (lei)               " dataDxfId="3"/>
    <tableColumn id="10" xr3:uid="{00000000-0010-0000-0100-00000A000000}" name="C - NEELIGIBILE Cheltuieli neeligibile (lei)" dataDxfId="2"/>
    <tableColumn id="11" xr3:uid="{00000000-0010-0000-0100-00000B000000}" name="D - Cheltuieli suplimentare - lei" dataDxfId="1"/>
    <tableColumn id="12" xr3:uid="{00000000-0010-0000-0100-00000C000000}" name="VERIFICARE: T - (A+B+C+D) = 0" dataDxfId="0">
      <calculatedColumnFormula>F10-G10-H10-I10-J10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R24"/>
  <sheetViews>
    <sheetView topLeftCell="D1" zoomScale="70" zoomScaleNormal="70" workbookViewId="0">
      <pane ySplit="9" topLeftCell="A10" activePane="bottomLeft" state="frozenSplit"/>
      <selection pane="bottomLeft" activeCell="I22" sqref="I22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6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29</v>
      </c>
      <c r="G1" s="15" t="s">
        <v>12</v>
      </c>
      <c r="H1" s="15" t="s">
        <v>13</v>
      </c>
      <c r="I1" s="16" t="s">
        <v>14</v>
      </c>
      <c r="J1" s="17" t="s">
        <v>15</v>
      </c>
      <c r="N1" s="51"/>
      <c r="O1" s="58" t="s">
        <v>29</v>
      </c>
      <c r="P1" s="58" t="s">
        <v>12</v>
      </c>
      <c r="Q1" s="59" t="s">
        <v>13</v>
      </c>
    </row>
    <row r="2" spans="1:18" s="7" customFormat="1" ht="15.75" x14ac:dyDescent="0.25">
      <c r="A2" s="3"/>
      <c r="B2" s="4"/>
      <c r="C2" s="5"/>
      <c r="D2" s="18"/>
      <c r="E2" s="30" t="s">
        <v>16</v>
      </c>
      <c r="F2" s="31">
        <v>1000</v>
      </c>
      <c r="G2" s="31">
        <v>150</v>
      </c>
      <c r="H2" s="31">
        <v>850</v>
      </c>
      <c r="I2" s="47">
        <v>1</v>
      </c>
      <c r="J2" s="19"/>
      <c r="K2" s="19"/>
      <c r="N2" s="60" t="s">
        <v>51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5" thickBot="1" x14ac:dyDescent="0.3">
      <c r="A3" s="3"/>
      <c r="B3" s="4"/>
      <c r="C3" s="5"/>
      <c r="D3" s="18"/>
      <c r="E3" s="30" t="s">
        <v>58</v>
      </c>
      <c r="F3" s="8"/>
      <c r="G3" s="31">
        <v>15</v>
      </c>
      <c r="H3" s="31">
        <v>85</v>
      </c>
      <c r="I3" s="47"/>
      <c r="J3" s="19"/>
      <c r="K3" s="19"/>
      <c r="N3" s="61" t="s">
        <v>54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75" x14ac:dyDescent="0.25">
      <c r="A4" s="3"/>
      <c r="B4" s="4"/>
      <c r="C4" s="5"/>
      <c r="D4" s="20"/>
      <c r="E4" s="33" t="s">
        <v>17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/>
      <c r="K4" s="19"/>
      <c r="N4" s="62" t="s">
        <v>53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30.75" thickBot="1" x14ac:dyDescent="0.3">
      <c r="A5" s="3"/>
      <c r="B5" s="4"/>
      <c r="C5" s="5"/>
      <c r="D5" s="5"/>
      <c r="E5" s="49" t="s">
        <v>50</v>
      </c>
      <c r="F5" s="21"/>
      <c r="G5" s="50">
        <f>G4*100/F4</f>
        <v>11.111111111111111</v>
      </c>
      <c r="H5" s="50">
        <f>H4/F4*100</f>
        <v>88.888888888888886</v>
      </c>
      <c r="I5" s="22"/>
      <c r="J5" s="8"/>
      <c r="K5" s="19"/>
      <c r="N5" s="65" t="s">
        <v>57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66</v>
      </c>
    </row>
    <row r="6" spans="1:18" s="7" customFormat="1" ht="15.75" x14ac:dyDescent="0.25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55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52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24"/>
      <c r="F8" s="6"/>
      <c r="G8" s="6"/>
      <c r="H8" s="6"/>
      <c r="I8" s="6"/>
      <c r="J8" s="19"/>
      <c r="K8" s="8"/>
      <c r="N8" s="68" t="s">
        <v>56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72" thickBot="1" x14ac:dyDescent="0.3">
      <c r="A9" s="29" t="s">
        <v>27</v>
      </c>
      <c r="B9" s="27" t="s">
        <v>11</v>
      </c>
      <c r="C9" s="27" t="s">
        <v>0</v>
      </c>
      <c r="D9" s="27" t="s">
        <v>18</v>
      </c>
      <c r="E9" s="27" t="s">
        <v>19</v>
      </c>
      <c r="F9" s="27" t="s">
        <v>26</v>
      </c>
      <c r="G9" s="27" t="s">
        <v>20</v>
      </c>
      <c r="H9" s="27" t="s">
        <v>21</v>
      </c>
      <c r="I9" s="28" t="s">
        <v>22</v>
      </c>
      <c r="J9" s="28" t="s">
        <v>23</v>
      </c>
      <c r="K9" s="25" t="s">
        <v>28</v>
      </c>
    </row>
    <row r="10" spans="1:18" x14ac:dyDescent="0.25">
      <c r="A10" s="37">
        <v>1</v>
      </c>
      <c r="B10" s="38"/>
      <c r="C10" s="39"/>
      <c r="D10" s="39"/>
      <c r="E10" s="40"/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x14ac:dyDescent="0.25">
      <c r="A11" s="37">
        <v>2</v>
      </c>
      <c r="B11" s="38"/>
      <c r="C11" s="39"/>
      <c r="D11" s="39"/>
      <c r="E11" s="40"/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24</v>
      </c>
      <c r="I12" s="17"/>
      <c r="K12" s="12">
        <f t="shared" si="0"/>
        <v>0</v>
      </c>
    </row>
    <row r="13" spans="1:18" x14ac:dyDescent="0.25">
      <c r="A13" s="10" t="s">
        <v>25</v>
      </c>
      <c r="I13" s="17"/>
      <c r="K13" s="12">
        <f t="shared" si="0"/>
        <v>0</v>
      </c>
    </row>
    <row r="14" spans="1:18" x14ac:dyDescent="0.25">
      <c r="I14" s="17"/>
    </row>
    <row r="15" spans="1:18" x14ac:dyDescent="0.25">
      <c r="I15" s="17"/>
    </row>
    <row r="16" spans="1:18" x14ac:dyDescent="0.25">
      <c r="I16" s="17"/>
    </row>
    <row r="17" spans="1:8" s="17" customFormat="1" x14ac:dyDescent="0.25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33" priority="4" operator="notEqual">
      <formula>0</formula>
    </cfRule>
  </conditionalFormatting>
  <conditionalFormatting sqref="G5:H5">
    <cfRule type="cellIs" dxfId="32" priority="3" operator="lessThan">
      <formula>$G$3</formula>
    </cfRule>
  </conditionalFormatting>
  <conditionalFormatting sqref="H5">
    <cfRule type="cellIs" dxfId="31" priority="1" operator="greaterThan">
      <formula>$H$3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CTIVITATEA" prompt="Alege din lista" xr:uid="{00000000-0002-0000-0000-000000000000}">
          <x14:formula1>
            <xm:f>'Tipuri de cheltuieli ELIGIBILE'!$D$2:$D$10</xm:f>
          </x14:formula1>
          <xm:sqref>B1:B1048576</xm:sqref>
        </x14:dataValidation>
        <x14:dataValidation type="list" allowBlank="1" showInputMessage="1" showErrorMessage="1" promptTitle="OBLIGATORIU" prompt="Alege din lista." xr:uid="{00000000-0002-0000-0000-000001000000}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Normal="100" workbookViewId="0">
      <pane ySplit="1" topLeftCell="A2" activePane="bottomLeft" state="frozenSplit"/>
      <selection pane="bottomLeft" activeCell="I23" sqref="I23"/>
    </sheetView>
  </sheetViews>
  <sheetFormatPr defaultColWidth="8.85546875" defaultRowHeight="15" x14ac:dyDescent="0.25"/>
  <cols>
    <col min="1" max="1" width="0" style="35" hidden="1" customWidth="1"/>
    <col min="2" max="2" width="28.42578125" style="35" bestFit="1" customWidth="1"/>
    <col min="3" max="3" width="64.85546875" style="35" customWidth="1"/>
    <col min="4" max="4" width="15.42578125" style="35" customWidth="1"/>
    <col min="5" max="5" width="8.85546875" style="35" customWidth="1"/>
    <col min="6" max="16384" width="8.85546875" style="35"/>
  </cols>
  <sheetData>
    <row r="1" spans="1:4" x14ac:dyDescent="0.25">
      <c r="A1" s="34" t="s">
        <v>30</v>
      </c>
      <c r="B1" s="43" t="s">
        <v>38</v>
      </c>
      <c r="C1" s="44" t="s">
        <v>39</v>
      </c>
    </row>
    <row r="2" spans="1:4" x14ac:dyDescent="0.25">
      <c r="A2" s="36">
        <v>1</v>
      </c>
      <c r="B2" s="45" t="s">
        <v>31</v>
      </c>
      <c r="D2" s="35" t="s">
        <v>2</v>
      </c>
    </row>
    <row r="3" spans="1:4" x14ac:dyDescent="0.25">
      <c r="A3" s="36">
        <v>2</v>
      </c>
      <c r="B3" s="45" t="s">
        <v>32</v>
      </c>
      <c r="D3" s="35" t="s">
        <v>4</v>
      </c>
    </row>
    <row r="4" spans="1:4" x14ac:dyDescent="0.25">
      <c r="A4" s="36">
        <v>3</v>
      </c>
      <c r="B4" s="45" t="s">
        <v>33</v>
      </c>
      <c r="D4" s="35" t="s">
        <v>3</v>
      </c>
    </row>
    <row r="5" spans="1:4" x14ac:dyDescent="0.25">
      <c r="A5" s="36">
        <v>4</v>
      </c>
      <c r="B5" s="45" t="s">
        <v>40</v>
      </c>
      <c r="D5" s="35" t="s">
        <v>5</v>
      </c>
    </row>
    <row r="6" spans="1:4" x14ac:dyDescent="0.25">
      <c r="A6" s="36">
        <v>5</v>
      </c>
      <c r="B6" s="45" t="s">
        <v>41</v>
      </c>
      <c r="D6" s="35" t="s">
        <v>6</v>
      </c>
    </row>
    <row r="7" spans="1:4" x14ac:dyDescent="0.25">
      <c r="A7" s="36">
        <v>6</v>
      </c>
      <c r="B7" s="45" t="s">
        <v>42</v>
      </c>
      <c r="D7" s="35" t="s">
        <v>7</v>
      </c>
    </row>
    <row r="8" spans="1:4" x14ac:dyDescent="0.25">
      <c r="A8" s="36">
        <v>7</v>
      </c>
      <c r="B8" s="46" t="s">
        <v>43</v>
      </c>
      <c r="D8" s="35" t="s">
        <v>8</v>
      </c>
    </row>
    <row r="9" spans="1:4" x14ac:dyDescent="0.25">
      <c r="A9" s="36">
        <v>8</v>
      </c>
      <c r="B9" s="45" t="s">
        <v>44</v>
      </c>
      <c r="C9" s="35" t="s">
        <v>45</v>
      </c>
      <c r="D9" s="35" t="s">
        <v>9</v>
      </c>
    </row>
    <row r="10" spans="1:4" x14ac:dyDescent="0.25">
      <c r="B10" s="45" t="s">
        <v>46</v>
      </c>
      <c r="C10" s="35" t="s">
        <v>47</v>
      </c>
      <c r="D10" s="35" t="s">
        <v>1</v>
      </c>
    </row>
    <row r="11" spans="1:4" x14ac:dyDescent="0.25">
      <c r="D11" s="35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R24"/>
  <sheetViews>
    <sheetView tabSelected="1" zoomScale="70" zoomScaleNormal="70" workbookViewId="0">
      <pane ySplit="9" topLeftCell="A10" activePane="bottomLeft" state="frozenSplit"/>
      <selection pane="bottomLeft" activeCell="A25" sqref="A25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8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29</v>
      </c>
      <c r="G1" s="15" t="s">
        <v>12</v>
      </c>
      <c r="H1" s="15" t="s">
        <v>13</v>
      </c>
      <c r="I1" s="16" t="s">
        <v>14</v>
      </c>
      <c r="J1" s="17" t="s">
        <v>15</v>
      </c>
      <c r="N1" s="51"/>
      <c r="O1" s="58" t="s">
        <v>29</v>
      </c>
      <c r="P1" s="58" t="s">
        <v>12</v>
      </c>
      <c r="Q1" s="59" t="s">
        <v>13</v>
      </c>
    </row>
    <row r="2" spans="1:18" s="7" customFormat="1" ht="15.75" x14ac:dyDescent="0.25">
      <c r="A2" s="3"/>
      <c r="B2" s="4"/>
      <c r="C2" s="5"/>
      <c r="D2" s="18"/>
      <c r="E2" s="30" t="s">
        <v>16</v>
      </c>
      <c r="F2" s="31">
        <v>1000</v>
      </c>
      <c r="G2" s="31">
        <v>150</v>
      </c>
      <c r="H2" s="31">
        <v>850</v>
      </c>
      <c r="I2" s="47">
        <v>1</v>
      </c>
      <c r="J2" s="19" t="s">
        <v>34</v>
      </c>
      <c r="K2" s="19"/>
      <c r="N2" s="60" t="s">
        <v>51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5" thickBot="1" x14ac:dyDescent="0.3">
      <c r="A3" s="3"/>
      <c r="B3" s="4"/>
      <c r="C3" s="5"/>
      <c r="D3" s="18"/>
      <c r="E3" s="30" t="s">
        <v>59</v>
      </c>
      <c r="F3" s="8"/>
      <c r="G3" s="31">
        <v>15</v>
      </c>
      <c r="H3" s="31">
        <v>85</v>
      </c>
      <c r="I3" s="47"/>
      <c r="J3" s="19" t="s">
        <v>34</v>
      </c>
      <c r="K3" s="19"/>
      <c r="N3" s="61" t="s">
        <v>64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75" x14ac:dyDescent="0.25">
      <c r="A4" s="3"/>
      <c r="B4" s="4"/>
      <c r="C4" s="5"/>
      <c r="D4" s="20"/>
      <c r="E4" s="33" t="s">
        <v>17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 t="s">
        <v>35</v>
      </c>
      <c r="K4" s="19"/>
      <c r="N4" s="62" t="s">
        <v>53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30.75" thickBot="1" x14ac:dyDescent="0.3">
      <c r="A5" s="3"/>
      <c r="B5" s="4"/>
      <c r="C5" s="5"/>
      <c r="D5" s="5"/>
      <c r="E5" s="49" t="s">
        <v>50</v>
      </c>
      <c r="F5" s="21"/>
      <c r="G5" s="50">
        <f>G4*100/F4</f>
        <v>11.111111111111111</v>
      </c>
      <c r="H5" s="50">
        <f>H4/F4*100</f>
        <v>88.888888888888886</v>
      </c>
      <c r="I5" s="22"/>
      <c r="J5" s="8" t="s">
        <v>35</v>
      </c>
      <c r="K5" s="19"/>
      <c r="N5" s="65" t="s">
        <v>60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65</v>
      </c>
    </row>
    <row r="6" spans="1:18" s="7" customFormat="1" ht="15.75" x14ac:dyDescent="0.25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61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62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24"/>
      <c r="F8" s="6"/>
      <c r="G8" s="6"/>
      <c r="H8" s="6"/>
      <c r="I8" s="6"/>
      <c r="J8" s="19"/>
      <c r="K8" s="8" t="s">
        <v>35</v>
      </c>
      <c r="N8" s="68" t="s">
        <v>63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72" thickBot="1" x14ac:dyDescent="0.3">
      <c r="A9" s="29" t="s">
        <v>27</v>
      </c>
      <c r="B9" s="27" t="s">
        <v>11</v>
      </c>
      <c r="C9" s="27" t="s">
        <v>0</v>
      </c>
      <c r="D9" s="27" t="s">
        <v>18</v>
      </c>
      <c r="E9" s="27" t="s">
        <v>19</v>
      </c>
      <c r="F9" s="27" t="s">
        <v>26</v>
      </c>
      <c r="G9" s="27" t="s">
        <v>20</v>
      </c>
      <c r="H9" s="27" t="s">
        <v>21</v>
      </c>
      <c r="I9" s="28" t="s">
        <v>22</v>
      </c>
      <c r="J9" s="28" t="s">
        <v>23</v>
      </c>
      <c r="K9" s="25" t="s">
        <v>28</v>
      </c>
    </row>
    <row r="10" spans="1:18" ht="30" x14ac:dyDescent="0.25">
      <c r="A10" s="37">
        <v>1</v>
      </c>
      <c r="B10" s="38" t="s">
        <v>3</v>
      </c>
      <c r="C10" s="39" t="s">
        <v>33</v>
      </c>
      <c r="D10" s="39" t="s">
        <v>36</v>
      </c>
      <c r="E10" s="40" t="s">
        <v>48</v>
      </c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ht="30" x14ac:dyDescent="0.25">
      <c r="A11" s="37">
        <v>2</v>
      </c>
      <c r="B11" s="38" t="s">
        <v>9</v>
      </c>
      <c r="C11" s="39" t="s">
        <v>31</v>
      </c>
      <c r="D11" s="39" t="s">
        <v>37</v>
      </c>
      <c r="E11" s="40" t="s">
        <v>49</v>
      </c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24</v>
      </c>
      <c r="I12" s="17"/>
      <c r="K12" s="12">
        <f t="shared" si="0"/>
        <v>0</v>
      </c>
    </row>
    <row r="13" spans="1:18" x14ac:dyDescent="0.25">
      <c r="A13" s="10" t="s">
        <v>25</v>
      </c>
      <c r="I13" s="17"/>
      <c r="K13" s="12">
        <f t="shared" si="0"/>
        <v>0</v>
      </c>
    </row>
    <row r="14" spans="1:18" x14ac:dyDescent="0.25">
      <c r="I14" s="17"/>
    </row>
    <row r="15" spans="1:18" x14ac:dyDescent="0.25">
      <c r="I15" s="17"/>
    </row>
    <row r="16" spans="1:18" x14ac:dyDescent="0.25">
      <c r="I16" s="17"/>
    </row>
    <row r="17" spans="1:8" s="17" customFormat="1" x14ac:dyDescent="0.25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16" priority="3" operator="notEqual">
      <formula>0</formula>
    </cfRule>
  </conditionalFormatting>
  <conditionalFormatting sqref="G5:H5">
    <cfRule type="cellIs" dxfId="15" priority="2" operator="lessThan">
      <formula>$G$3</formula>
    </cfRule>
  </conditionalFormatting>
  <conditionalFormatting sqref="H5">
    <cfRule type="cellIs" dxfId="14" priority="1" operator="greaterThan">
      <formula>$H$3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BLIGATORIU" prompt="Alege din lista." xr:uid="{00000000-0002-0000-0200-000000000000}">
          <x14:formula1>
            <xm:f>'Tipuri de cheltuieli ELIGIBILE'!$B$2:$B$10</xm:f>
          </x14:formula1>
          <xm:sqref>C1:C1048576</xm:sqref>
        </x14:dataValidation>
        <x14:dataValidation type="list" allowBlank="1" showInputMessage="1" showErrorMessage="1" promptTitle="ACTIVITATEA" prompt="Alege din lista" xr:uid="{00000000-0002-0000-0200-000001000000}">
          <x14:formula1>
            <xm:f>'Tipuri de cheltuieli ELIGIBILE'!$D$2:$D$10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Tipuri de cheltuieli ELIGIBILE</vt:lpstr>
      <vt:lpstr>Decont DEMO &amp; Instructiuni</vt:lpstr>
      <vt:lpstr>'Decont DEMO &amp; Instructiuni'!Print_Titles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Laviania Patraulea</cp:lastModifiedBy>
  <cp:lastPrinted>2018-05-31T09:00:49Z</cp:lastPrinted>
  <dcterms:created xsi:type="dcterms:W3CDTF">2017-11-02T06:22:15Z</dcterms:created>
  <dcterms:modified xsi:type="dcterms:W3CDTF">2018-05-31T09:00:59Z</dcterms:modified>
</cp:coreProperties>
</file>